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/>
  <mc:AlternateContent xmlns:mc="http://schemas.openxmlformats.org/markup-compatibility/2006">
    <mc:Choice Requires="x15">
      <x15ac:absPath xmlns:x15ac="http://schemas.microsoft.com/office/spreadsheetml/2010/11/ac" url="H:\SOUTĚŽE KAL\2023\OPI\57 Oprava SHV MUV 77 v.č. 006 včetně montážní zkoušky zdvihacího zařízení\3. Ke zveřejnění\Zadávací dokumentace\"/>
    </mc:Choice>
  </mc:AlternateContent>
  <bookViews>
    <workbookView xWindow="0" yWindow="0" windowWidth="28800" windowHeight="12270"/>
  </bookViews>
  <sheets>
    <sheet name="List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I34" i="1" l="1"/>
  <c r="F27" i="1"/>
  <c r="F19" i="1"/>
  <c r="F20" i="1"/>
  <c r="F21" i="1"/>
  <c r="F22" i="1"/>
  <c r="F23" i="1"/>
  <c r="F24" i="1"/>
  <c r="H24" i="1"/>
  <c r="H18" i="1"/>
  <c r="F18" i="1"/>
  <c r="I18" i="1" l="1"/>
  <c r="H19" i="1" l="1"/>
  <c r="H20" i="1"/>
  <c r="H21" i="1"/>
  <c r="H22" i="1"/>
  <c r="H23" i="1"/>
  <c r="H25" i="1"/>
  <c r="H26" i="1"/>
  <c r="H27" i="1"/>
  <c r="H28" i="1"/>
  <c r="H29" i="1"/>
  <c r="H30" i="1"/>
  <c r="H31" i="1"/>
  <c r="H32" i="1"/>
  <c r="H33" i="1"/>
  <c r="I19" i="1"/>
  <c r="I20" i="1"/>
  <c r="I21" i="1"/>
  <c r="I24" i="1"/>
  <c r="F25" i="1"/>
  <c r="I25" i="1" s="1"/>
  <c r="F26" i="1"/>
  <c r="I26" i="1" s="1"/>
  <c r="I27" i="1"/>
  <c r="F28" i="1"/>
  <c r="I28" i="1" s="1"/>
  <c r="F29" i="1"/>
  <c r="F30" i="1"/>
  <c r="F31" i="1"/>
  <c r="I31" i="1" s="1"/>
  <c r="F32" i="1"/>
  <c r="F33" i="1"/>
  <c r="I33" i="1" s="1"/>
  <c r="I22" i="1" l="1"/>
  <c r="I32" i="1"/>
  <c r="I29" i="1"/>
  <c r="I30" i="1"/>
  <c r="I23" i="1"/>
</calcChain>
</file>

<file path=xl/sharedStrings.xml><?xml version="1.0" encoding="utf-8"?>
<sst xmlns="http://schemas.openxmlformats.org/spreadsheetml/2006/main" count="87" uniqueCount="57">
  <si>
    <t>Příloha 1</t>
  </si>
  <si>
    <t>Zpracovatel: Josef Střecha</t>
  </si>
  <si>
    <t>Zadavatel: Správa železnic, státní organizace, OŘ Praha, odbor provozu infrastruktury</t>
  </si>
  <si>
    <t>(v souldu s vyhláškou Ministerstva dopravy č. 173/1995 Sb. a předpisem SŽDC S8 )</t>
  </si>
  <si>
    <t>číslo položky</t>
  </si>
  <si>
    <t>MJ</t>
  </si>
  <si>
    <t>Množství</t>
  </si>
  <si>
    <t>Dodávky (materiál)</t>
  </si>
  <si>
    <t>Montáže (práce)</t>
  </si>
  <si>
    <t>Jednotková</t>
  </si>
  <si>
    <t>Celkem</t>
  </si>
  <si>
    <r>
      <t>Oprava SHV MUV 77 v.č. 006 včetně nové montážní zkoušky zdvihacího zařízení</t>
    </r>
    <r>
      <rPr>
        <b/>
        <sz val="12"/>
        <color rgb="FFFF0000"/>
        <rFont val="Calibri"/>
        <family val="2"/>
        <charset val="238"/>
        <scheme val="minor"/>
      </rPr>
      <t xml:space="preserve"> </t>
    </r>
  </si>
  <si>
    <t>Hlavní konponenty rozsahu opravné práce na  MUV 77 v.č. 006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</si>
  <si>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</si>
  <si>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2.</t>
    </r>
  </si>
  <si>
    <r>
      <rPr>
        <sz val="9"/>
        <rFont val="Verdana"/>
        <family val="2"/>
        <charset val="238"/>
      </rPr>
      <t>3.</t>
    </r>
  </si>
  <si>
    <r>
      <rPr>
        <sz val="9"/>
        <rFont val="Verdana"/>
        <family val="2"/>
        <charset val="238"/>
      </rPr>
      <t>4.</t>
    </r>
  </si>
  <si>
    <r>
      <rPr>
        <sz val="9"/>
        <rFont val="Verdana"/>
        <family val="2"/>
        <charset val="238"/>
      </rPr>
      <t>5.</t>
    </r>
  </si>
  <si>
    <r>
      <rPr>
        <sz val="9"/>
        <rFont val="Verdana"/>
        <family val="2"/>
        <charset val="238"/>
      </rPr>
      <t>6.</t>
    </r>
  </si>
  <si>
    <r>
      <rPr>
        <sz val="9"/>
        <rFont val="Verdana"/>
        <family val="2"/>
        <charset val="238"/>
      </rPr>
      <t>7.</t>
    </r>
  </si>
  <si>
    <r>
      <rPr>
        <sz val="9"/>
        <rFont val="Verdana"/>
        <family val="2"/>
        <charset val="238"/>
      </rPr>
      <t>8.</t>
    </r>
  </si>
  <si>
    <r>
      <rPr>
        <sz val="9"/>
        <rFont val="Verdana"/>
        <family val="2"/>
        <charset val="238"/>
      </rPr>
      <t>9.</t>
    </r>
  </si>
  <si>
    <r>
      <rPr>
        <sz val="9"/>
        <rFont val="Verdana"/>
        <family val="2"/>
        <charset val="238"/>
      </rPr>
      <t>10.</t>
    </r>
  </si>
  <si>
    <r>
      <rPr>
        <sz val="9"/>
        <rFont val="Verdana"/>
        <family val="2"/>
        <charset val="238"/>
      </rPr>
      <t>11.</t>
    </r>
  </si>
  <si>
    <r>
      <rPr>
        <sz val="9"/>
        <rFont val="Verdana"/>
        <family val="2"/>
        <charset val="238"/>
      </rPr>
      <t>12.</t>
    </r>
  </si>
  <si>
    <r>
      <rPr>
        <sz val="9"/>
        <rFont val="Verdana"/>
        <family val="2"/>
        <charset val="238"/>
      </rPr>
      <t>13.</t>
    </r>
  </si>
  <si>
    <r>
      <rPr>
        <sz val="9"/>
        <rFont val="Verdana"/>
        <family val="2"/>
        <charset val="238"/>
      </rPr>
      <t>14.</t>
    </r>
  </si>
  <si>
    <r>
      <rPr>
        <sz val="9"/>
        <rFont val="Verdana"/>
        <family val="2"/>
        <charset val="238"/>
      </rPr>
      <t>15.</t>
    </r>
  </si>
  <si>
    <r>
      <rPr>
        <sz val="9"/>
        <rFont val="Verdana"/>
        <family val="2"/>
        <charset val="238"/>
      </rPr>
      <t>16.</t>
    </r>
  </si>
  <si>
    <r>
      <rPr>
        <sz val="9"/>
        <rFont val="Verdana"/>
        <family val="2"/>
        <charset val="238"/>
      </rPr>
      <t>2</t>
    </r>
  </si>
  <si>
    <r>
      <rPr>
        <sz val="9"/>
        <rFont val="Verdana"/>
        <family val="2"/>
        <charset val="238"/>
      </rPr>
      <t>ks</t>
    </r>
  </si>
  <si>
    <r>
      <rPr>
        <sz val="9"/>
        <rFont val="Verdana"/>
        <family val="2"/>
        <charset val="238"/>
      </rPr>
      <t>1</t>
    </r>
  </si>
  <si>
    <r>
      <rPr>
        <sz val="9"/>
        <rFont val="Verdana"/>
        <family val="2"/>
        <charset val="238"/>
      </rPr>
      <t>set</t>
    </r>
  </si>
  <si>
    <t>Názevy položek opravných prací MUV 77 - 006 stanovené výrobcem / dodavatelem</t>
  </si>
  <si>
    <t>* uchazeč vyplní jen podbarvené buňky</t>
  </si>
  <si>
    <t>Rozpočtové náklady celkem za opravu SHV MUV 77 - 006</t>
  </si>
  <si>
    <t>ceník k ocenění</t>
  </si>
  <si>
    <t>CENA bez DPH</t>
  </si>
  <si>
    <t>Cena celkem bez DPH</t>
  </si>
  <si>
    <t>Odstranění netěsnosti hydraulického okruhu - hydraulický filt HR FASSI</t>
  </si>
  <si>
    <t>Oprava pojezdového hydromotoru, výměna výstupní hřídele, nastavení parametrů</t>
  </si>
  <si>
    <t>Nová spojka hydromotoru a nápravové převodovky</t>
  </si>
  <si>
    <t>Přetěsnění nápravové převodovky - hřídel soukolí</t>
  </si>
  <si>
    <t>Montáž nových odvzdušňovacích zátek nové převodovky</t>
  </si>
  <si>
    <t>Výměna klínových řemenů pro pohon kompresoru klimatizace - oprava napínáku</t>
  </si>
  <si>
    <t>Výměna utržených silentbloků chladiče motoru</t>
  </si>
  <si>
    <t>Kontrola funkce zadních pískovačů, kontrola náplně a vzduchových trysek</t>
  </si>
  <si>
    <t>Filtrace hydraulického oleje, rozbor, výměna filtrů</t>
  </si>
  <si>
    <t>Výměna oleje v motoru DEUTZ, vzduchových, olejových a palivových filtrů</t>
  </si>
  <si>
    <t>Odstranění závady čidla filtru sání vzduchu do motoru</t>
  </si>
  <si>
    <t>Nastavení řídícího systému hydrostatického pojezdu stroje vč. vyhodnocení chyb</t>
  </si>
  <si>
    <t>Oprava zámku dveří a klik</t>
  </si>
  <si>
    <t>Jízdní zkouška v areálu TSS OL - kontrola parametrů hydrostatického systému</t>
  </si>
  <si>
    <t>Kontrola funkcí HR FASSI a proškolení obsluhy (drobný materiál)</t>
  </si>
  <si>
    <t>Kontrola ovládacích joysticků pro pojezd stroje na obou stanovištích a kalibrace systému</t>
  </si>
  <si>
    <t>č. 1 Soupis prací</t>
  </si>
  <si>
    <t>Název zakázky:  Oprava SHV MUV 77 v.č. 006 včetně montážní zkoušky zdvihacího zařízení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</si>
</sst>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\ &quot;Kč&quot;"/>
  </numFmts>
  <fonts count="11" x14ac:knownFonts="1">
    <font>
      <sz val="10"/>
      <color theme="1"/>
      <name val="Verdana"/>
      <family val="2"/>
      <charset val="238"/>
    </font>
    <font>
      <sz val="10"/>
      <name val="Arial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b/>
      <sz val="12"/>
      <color theme="1"/>
      <name val="Calibri"/>
      <family val="2"/>
      <charset val="238"/>
      <scheme val="minor"/>
    </font>
    <font>
      <b/>
      <sz val="12"/>
      <color rgb="FFFF0000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9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10"/>
      <color theme="1"/>
      <name val="Verdana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rgb="FFE2DF6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2">
    <xf numFmtId="0" fontId="0" fillId="0" borderId="0"/>
    <xf numFmtId="0" fontId="1" fillId="0" borderId="0"/>
  </cellStyleXfs>
  <cellXfs count="49">
    <xf numFmtId="0" fontId="0" fillId="0" borderId="0" xfId="0"/>
    <xf numFmtId="0" fontId="2" fillId="0" borderId="0" xfId="1" applyFont="1"/>
    <xf numFmtId="0" fontId="1" fillId="0" borderId="0" xfId="1"/>
    <xf numFmtId="49" fontId="3" fillId="0" borderId="0" xfId="1" applyNumberFormat="1" applyFont="1" applyFill="1" applyAlignment="1">
      <alignment horizontal="left" vertical="top" wrapText="1"/>
    </xf>
    <xf numFmtId="0" fontId="2" fillId="0" borderId="7" xfId="1" applyFont="1" applyFill="1" applyBorder="1" applyAlignment="1">
      <alignment horizontal="center" vertical="center"/>
    </xf>
    <xf numFmtId="0" fontId="0" fillId="0" borderId="0" xfId="0"/>
    <xf numFmtId="0" fontId="1" fillId="0" borderId="0" xfId="1" applyBorder="1"/>
    <xf numFmtId="0" fontId="8" fillId="0" borderId="7" xfId="0" applyFont="1" applyBorder="1" applyAlignment="1">
      <alignment horizontal="center" vertical="center"/>
    </xf>
    <xf numFmtId="164" fontId="8" fillId="0" borderId="7" xfId="0" applyNumberFormat="1" applyFont="1" applyBorder="1" applyAlignment="1">
      <alignment horizontal="center"/>
    </xf>
    <xf numFmtId="0" fontId="8" fillId="0" borderId="7" xfId="0" applyFont="1" applyBorder="1" applyAlignment="1">
      <alignment horizontal="center"/>
    </xf>
    <xf numFmtId="164" fontId="1" fillId="2" borderId="9" xfId="1" applyNumberFormat="1" applyFill="1" applyBorder="1"/>
    <xf numFmtId="164" fontId="1" fillId="2" borderId="9" xfId="1" applyNumberFormat="1" applyFill="1" applyBorder="1" applyAlignment="1">
      <alignment wrapText="1"/>
    </xf>
    <xf numFmtId="164" fontId="3" fillId="3" borderId="9" xfId="1" applyNumberFormat="1" applyFont="1" applyFill="1" applyBorder="1" applyAlignment="1">
      <alignment wrapText="1"/>
    </xf>
    <xf numFmtId="164" fontId="1" fillId="3" borderId="9" xfId="1" applyNumberFormat="1" applyFill="1" applyBorder="1" applyAlignment="1">
      <alignment wrapText="1"/>
    </xf>
    <xf numFmtId="164" fontId="1" fillId="3" borderId="9" xfId="1" applyNumberFormat="1" applyFill="1" applyBorder="1"/>
    <xf numFmtId="164" fontId="3" fillId="3" borderId="10" xfId="1" applyNumberFormat="1" applyFont="1" applyFill="1" applyBorder="1" applyAlignment="1">
      <alignment wrapText="1"/>
    </xf>
    <xf numFmtId="164" fontId="7" fillId="0" borderId="8" xfId="1" applyNumberFormat="1" applyFont="1" applyFill="1" applyBorder="1" applyAlignment="1">
      <alignment horizontal="right" vertical="center"/>
    </xf>
    <xf numFmtId="0" fontId="0" fillId="0" borderId="0" xfId="0" applyBorder="1" applyAlignment="1"/>
    <xf numFmtId="0" fontId="0" fillId="0" borderId="0" xfId="0" applyBorder="1"/>
    <xf numFmtId="164" fontId="8" fillId="0" borderId="1" xfId="0" applyNumberFormat="1" applyFont="1" applyBorder="1" applyAlignment="1">
      <alignment horizontal="center"/>
    </xf>
    <xf numFmtId="0" fontId="8" fillId="0" borderId="1" xfId="0" applyFont="1" applyBorder="1" applyAlignment="1">
      <alignment horizontal="center"/>
    </xf>
    <xf numFmtId="164" fontId="1" fillId="2" borderId="12" xfId="1" applyNumberFormat="1" applyFill="1" applyBorder="1"/>
    <xf numFmtId="164" fontId="7" fillId="0" borderId="13" xfId="1" applyNumberFormat="1" applyFont="1" applyFill="1" applyBorder="1" applyAlignment="1">
      <alignment horizontal="right" vertical="center"/>
    </xf>
    <xf numFmtId="164" fontId="3" fillId="3" borderId="11" xfId="1" applyNumberFormat="1" applyFont="1" applyFill="1" applyBorder="1" applyAlignment="1">
      <alignment wrapText="1"/>
    </xf>
    <xf numFmtId="164" fontId="1" fillId="4" borderId="9" xfId="1" applyNumberFormat="1" applyFill="1" applyBorder="1"/>
    <xf numFmtId="164" fontId="10" fillId="0" borderId="7" xfId="0" applyNumberFormat="1" applyFont="1" applyBorder="1"/>
    <xf numFmtId="0" fontId="9" fillId="0" borderId="7" xfId="0" applyFont="1" applyBorder="1" applyAlignment="1">
      <alignment horizontal="left"/>
    </xf>
    <xf numFmtId="0" fontId="9" fillId="0" borderId="1" xfId="0" applyFont="1" applyBorder="1" applyAlignment="1">
      <alignment horizontal="left"/>
    </xf>
    <xf numFmtId="0" fontId="2" fillId="0" borderId="2" xfId="1" applyFont="1" applyBorder="1" applyAlignment="1">
      <alignment horizontal="center" vertical="center" wrapText="1"/>
    </xf>
    <xf numFmtId="0" fontId="2" fillId="0" borderId="3" xfId="1" applyFont="1" applyBorder="1" applyAlignment="1">
      <alignment horizontal="center" vertical="center" wrapText="1"/>
    </xf>
    <xf numFmtId="0" fontId="2" fillId="0" borderId="4" xfId="1" applyFont="1" applyBorder="1" applyAlignment="1">
      <alignment horizontal="center" vertical="center" wrapText="1"/>
    </xf>
    <xf numFmtId="0" fontId="2" fillId="0" borderId="2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4" xfId="1" applyFont="1" applyFill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6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5" xfId="1" applyFont="1" applyFill="1" applyBorder="1" applyAlignment="1">
      <alignment horizontal="center" vertical="center"/>
    </xf>
    <xf numFmtId="0" fontId="2" fillId="0" borderId="6" xfId="1" applyFont="1" applyFill="1" applyBorder="1" applyAlignment="1">
      <alignment horizontal="center" vertical="center"/>
    </xf>
    <xf numFmtId="0" fontId="0" fillId="0" borderId="0" xfId="0"/>
    <xf numFmtId="0" fontId="3" fillId="0" borderId="0" xfId="1" applyFont="1"/>
    <xf numFmtId="0" fontId="1" fillId="0" borderId="0" xfId="1"/>
    <xf numFmtId="0" fontId="3" fillId="0" borderId="1" xfId="1" applyFont="1" applyBorder="1" applyAlignment="1">
      <alignment horizontal="center" vertical="center" wrapText="1"/>
    </xf>
    <xf numFmtId="0" fontId="3" fillId="0" borderId="5" xfId="1" applyFont="1" applyBorder="1" applyAlignment="1">
      <alignment horizontal="center" vertical="center" wrapText="1"/>
    </xf>
    <xf numFmtId="0" fontId="3" fillId="0" borderId="6" xfId="1" applyFont="1" applyBorder="1" applyAlignment="1">
      <alignment horizontal="center" vertical="center" wrapText="1"/>
    </xf>
    <xf numFmtId="0" fontId="6" fillId="0" borderId="0" xfId="0" applyFont="1"/>
    <xf numFmtId="0" fontId="3" fillId="0" borderId="0" xfId="1" applyFont="1" applyAlignment="1">
      <alignment horizontal="left"/>
    </xf>
    <xf numFmtId="0" fontId="1" fillId="0" borderId="0" xfId="1" applyAlignment="1">
      <alignment horizontal="left"/>
    </xf>
    <xf numFmtId="0" fontId="4" fillId="0" borderId="0" xfId="0" applyFont="1"/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36"/>
  <sheetViews>
    <sheetView tabSelected="1" workbookViewId="0">
      <selection activeCell="A9" sqref="A9:H9"/>
    </sheetView>
  </sheetViews>
  <sheetFormatPr defaultRowHeight="12.75" x14ac:dyDescent="0.2"/>
  <cols>
    <col min="1" max="1" width="6.625" customWidth="1"/>
    <col min="2" max="2" width="68.125" customWidth="1"/>
    <col min="3" max="3" width="8.125" customWidth="1"/>
    <col min="4" max="4" width="8.25" customWidth="1"/>
    <col min="5" max="5" width="9.875" customWidth="1"/>
    <col min="7" max="7" width="9.75" customWidth="1"/>
    <col min="8" max="8" width="9.625" customWidth="1"/>
    <col min="9" max="9" width="13.625" customWidth="1"/>
  </cols>
  <sheetData>
    <row r="1" spans="1:9" x14ac:dyDescent="0.2">
      <c r="A1" s="1" t="s">
        <v>0</v>
      </c>
      <c r="B1" t="s">
        <v>55</v>
      </c>
    </row>
    <row r="2" spans="1:9" x14ac:dyDescent="0.2">
      <c r="B2" t="s">
        <v>36</v>
      </c>
    </row>
    <row r="4" spans="1:9" x14ac:dyDescent="0.2">
      <c r="A4" s="1"/>
      <c r="B4" s="1"/>
      <c r="C4" s="2"/>
      <c r="D4" s="2"/>
      <c r="E4" s="2"/>
      <c r="F4" s="2"/>
      <c r="G4" s="2"/>
      <c r="H4" s="2"/>
      <c r="I4" s="2"/>
    </row>
    <row r="5" spans="1:9" x14ac:dyDescent="0.2">
      <c r="A5" s="46" t="s">
        <v>56</v>
      </c>
      <c r="B5" s="47"/>
      <c r="C5" s="2"/>
      <c r="D5" s="2"/>
      <c r="E5" s="2"/>
      <c r="F5" s="2"/>
      <c r="G5" s="2"/>
      <c r="H5" s="2"/>
      <c r="I5" s="2"/>
    </row>
    <row r="6" spans="1:9" x14ac:dyDescent="0.2">
      <c r="A6" s="47" t="s">
        <v>1</v>
      </c>
      <c r="B6" s="47"/>
      <c r="C6" s="2"/>
      <c r="D6" s="2"/>
      <c r="E6" s="2"/>
      <c r="F6" s="2"/>
      <c r="G6" s="2"/>
      <c r="H6" s="2"/>
      <c r="I6" s="2"/>
    </row>
    <row r="7" spans="1:9" x14ac:dyDescent="0.2">
      <c r="A7" s="40" t="s">
        <v>2</v>
      </c>
      <c r="B7" s="40"/>
      <c r="C7" s="2"/>
      <c r="D7" s="2"/>
      <c r="E7" s="2"/>
      <c r="F7" s="2"/>
      <c r="G7" s="2"/>
      <c r="H7" s="2"/>
      <c r="I7" s="2"/>
    </row>
    <row r="8" spans="1:9" x14ac:dyDescent="0.2">
      <c r="A8" s="40"/>
      <c r="B8" s="40"/>
    </row>
    <row r="9" spans="1:9" ht="15.75" x14ac:dyDescent="0.25">
      <c r="A9" s="48" t="s">
        <v>11</v>
      </c>
      <c r="B9" s="48"/>
      <c r="C9" s="48"/>
      <c r="D9" s="48"/>
      <c r="E9" s="48"/>
      <c r="F9" s="48"/>
      <c r="G9" s="48"/>
      <c r="H9" s="48"/>
    </row>
    <row r="10" spans="1:9" x14ac:dyDescent="0.2">
      <c r="A10" s="45" t="s">
        <v>3</v>
      </c>
      <c r="B10" s="45"/>
      <c r="C10" s="45"/>
      <c r="D10" s="45"/>
      <c r="E10" s="45"/>
      <c r="F10" s="45"/>
      <c r="I10" s="2"/>
    </row>
    <row r="11" spans="1:9" x14ac:dyDescent="0.2">
      <c r="A11" s="39"/>
      <c r="B11" s="39"/>
    </row>
    <row r="12" spans="1:9" x14ac:dyDescent="0.2">
      <c r="A12" s="3"/>
      <c r="B12" s="3"/>
      <c r="C12" s="3"/>
      <c r="D12" s="3"/>
      <c r="E12" s="3"/>
      <c r="F12" s="3"/>
      <c r="G12" s="3"/>
      <c r="H12" s="3"/>
      <c r="I12" s="2"/>
    </row>
    <row r="13" spans="1:9" x14ac:dyDescent="0.2">
      <c r="A13" s="40" t="s">
        <v>12</v>
      </c>
      <c r="B13" s="41"/>
      <c r="C13" s="2"/>
      <c r="D13" s="2"/>
      <c r="E13" s="2"/>
      <c r="F13" s="2"/>
      <c r="G13" s="2"/>
      <c r="H13" s="2"/>
      <c r="I13" s="2"/>
    </row>
    <row r="14" spans="1:9" ht="13.5" thickBot="1" x14ac:dyDescent="0.25">
      <c r="A14" s="2"/>
      <c r="B14" s="2"/>
      <c r="C14" s="2"/>
      <c r="D14" s="2"/>
      <c r="E14" s="2"/>
      <c r="F14" s="2"/>
      <c r="G14" s="2"/>
      <c r="H14" s="2"/>
      <c r="I14" s="2"/>
    </row>
    <row r="15" spans="1:9" ht="13.5" thickBot="1" x14ac:dyDescent="0.25">
      <c r="A15" s="42" t="s">
        <v>4</v>
      </c>
      <c r="B15" s="42" t="s">
        <v>33</v>
      </c>
      <c r="C15" s="36" t="s">
        <v>6</v>
      </c>
      <c r="D15" s="36" t="s">
        <v>5</v>
      </c>
      <c r="E15" s="31" t="s">
        <v>37</v>
      </c>
      <c r="F15" s="32"/>
      <c r="G15" s="32"/>
      <c r="H15" s="32"/>
      <c r="I15" s="33"/>
    </row>
    <row r="16" spans="1:9" ht="13.5" thickBot="1" x14ac:dyDescent="0.25">
      <c r="A16" s="43"/>
      <c r="B16" s="43"/>
      <c r="C16" s="37"/>
      <c r="D16" s="37"/>
      <c r="E16" s="31" t="s">
        <v>7</v>
      </c>
      <c r="F16" s="33"/>
      <c r="G16" s="31" t="s">
        <v>8</v>
      </c>
      <c r="H16" s="33"/>
      <c r="I16" s="34" t="s">
        <v>38</v>
      </c>
    </row>
    <row r="17" spans="1:9" ht="13.5" thickBot="1" x14ac:dyDescent="0.25">
      <c r="A17" s="44"/>
      <c r="B17" s="44"/>
      <c r="C17" s="38"/>
      <c r="D17" s="38"/>
      <c r="E17" s="4" t="s">
        <v>9</v>
      </c>
      <c r="F17" s="4" t="s">
        <v>10</v>
      </c>
      <c r="G17" s="4" t="s">
        <v>9</v>
      </c>
      <c r="H17" s="4" t="s">
        <v>10</v>
      </c>
      <c r="I17" s="35"/>
    </row>
    <row r="18" spans="1:9" ht="13.5" thickBot="1" x14ac:dyDescent="0.25">
      <c r="A18" s="7" t="s">
        <v>13</v>
      </c>
      <c r="B18" s="26" t="s">
        <v>40</v>
      </c>
      <c r="C18" s="8" t="s">
        <v>29</v>
      </c>
      <c r="D18" s="9" t="s">
        <v>30</v>
      </c>
      <c r="E18" s="10">
        <v>0</v>
      </c>
      <c r="F18" s="16">
        <f>C18*E18</f>
        <v>0</v>
      </c>
      <c r="G18" s="12">
        <v>0</v>
      </c>
      <c r="H18" s="16">
        <f>C18*G18</f>
        <v>0</v>
      </c>
      <c r="I18" s="16">
        <f>F18+H18</f>
        <v>0</v>
      </c>
    </row>
    <row r="19" spans="1:9" ht="13.5" thickBot="1" x14ac:dyDescent="0.25">
      <c r="A19" s="7" t="s">
        <v>14</v>
      </c>
      <c r="B19" s="26" t="s">
        <v>41</v>
      </c>
      <c r="C19" s="8" t="s">
        <v>29</v>
      </c>
      <c r="D19" s="9" t="s">
        <v>30</v>
      </c>
      <c r="E19" s="10">
        <v>0</v>
      </c>
      <c r="F19" s="16">
        <f t="shared" ref="F19:F24" si="0">C19*E19</f>
        <v>0</v>
      </c>
      <c r="G19" s="12">
        <v>0</v>
      </c>
      <c r="H19" s="16">
        <f t="shared" ref="H19:H33" si="1">C19*G19</f>
        <v>0</v>
      </c>
      <c r="I19" s="16">
        <f t="shared" ref="I19:I33" si="2">F19+H19</f>
        <v>0</v>
      </c>
    </row>
    <row r="20" spans="1:9" ht="13.5" thickBot="1" x14ac:dyDescent="0.25">
      <c r="A20" s="7" t="s">
        <v>15</v>
      </c>
      <c r="B20" s="26" t="s">
        <v>42</v>
      </c>
      <c r="C20" s="8" t="s">
        <v>29</v>
      </c>
      <c r="D20" s="9" t="s">
        <v>30</v>
      </c>
      <c r="E20" s="11">
        <v>0</v>
      </c>
      <c r="F20" s="16">
        <f t="shared" si="0"/>
        <v>0</v>
      </c>
      <c r="G20" s="12">
        <v>0</v>
      </c>
      <c r="H20" s="16">
        <f t="shared" si="1"/>
        <v>0</v>
      </c>
      <c r="I20" s="16">
        <f t="shared" si="2"/>
        <v>0</v>
      </c>
    </row>
    <row r="21" spans="1:9" ht="13.5" thickBot="1" x14ac:dyDescent="0.25">
      <c r="A21" s="7" t="s">
        <v>16</v>
      </c>
      <c r="B21" s="26" t="s">
        <v>43</v>
      </c>
      <c r="C21" s="8" t="s">
        <v>29</v>
      </c>
      <c r="D21" s="9" t="s">
        <v>30</v>
      </c>
      <c r="E21" s="11">
        <v>0</v>
      </c>
      <c r="F21" s="16">
        <f t="shared" si="0"/>
        <v>0</v>
      </c>
      <c r="G21" s="13">
        <v>0</v>
      </c>
      <c r="H21" s="16">
        <f t="shared" si="1"/>
        <v>0</v>
      </c>
      <c r="I21" s="16">
        <f t="shared" si="2"/>
        <v>0</v>
      </c>
    </row>
    <row r="22" spans="1:9" ht="13.5" thickBot="1" x14ac:dyDescent="0.25">
      <c r="A22" s="7" t="s">
        <v>17</v>
      </c>
      <c r="B22" s="26" t="s">
        <v>44</v>
      </c>
      <c r="C22" s="8" t="s">
        <v>29</v>
      </c>
      <c r="D22" s="9" t="s">
        <v>30</v>
      </c>
      <c r="E22" s="11">
        <v>0</v>
      </c>
      <c r="F22" s="16">
        <f t="shared" si="0"/>
        <v>0</v>
      </c>
      <c r="G22" s="14">
        <v>0</v>
      </c>
      <c r="H22" s="16">
        <f t="shared" si="1"/>
        <v>0</v>
      </c>
      <c r="I22" s="16">
        <f t="shared" si="2"/>
        <v>0</v>
      </c>
    </row>
    <row r="23" spans="1:9" s="5" customFormat="1" ht="13.5" thickBot="1" x14ac:dyDescent="0.25">
      <c r="A23" s="7" t="s">
        <v>18</v>
      </c>
      <c r="B23" s="26" t="s">
        <v>39</v>
      </c>
      <c r="C23" s="8" t="s">
        <v>31</v>
      </c>
      <c r="D23" s="9" t="s">
        <v>30</v>
      </c>
      <c r="E23" s="10">
        <v>0</v>
      </c>
      <c r="F23" s="16">
        <f t="shared" si="0"/>
        <v>0</v>
      </c>
      <c r="G23" s="15">
        <v>0</v>
      </c>
      <c r="H23" s="16">
        <f t="shared" si="1"/>
        <v>0</v>
      </c>
      <c r="I23" s="16">
        <f t="shared" si="2"/>
        <v>0</v>
      </c>
    </row>
    <row r="24" spans="1:9" s="5" customFormat="1" ht="13.5" thickBot="1" x14ac:dyDescent="0.25">
      <c r="A24" s="7" t="s">
        <v>19</v>
      </c>
      <c r="B24" s="26" t="s">
        <v>45</v>
      </c>
      <c r="C24" s="8" t="s">
        <v>29</v>
      </c>
      <c r="D24" s="9" t="s">
        <v>30</v>
      </c>
      <c r="E24" s="10">
        <v>0</v>
      </c>
      <c r="F24" s="16">
        <f t="shared" si="0"/>
        <v>0</v>
      </c>
      <c r="G24" s="15">
        <v>0</v>
      </c>
      <c r="H24" s="16">
        <f>C24*G24</f>
        <v>0</v>
      </c>
      <c r="I24" s="16">
        <f t="shared" si="2"/>
        <v>0</v>
      </c>
    </row>
    <row r="25" spans="1:9" s="5" customFormat="1" ht="13.5" thickBot="1" x14ac:dyDescent="0.25">
      <c r="A25" s="7" t="s">
        <v>20</v>
      </c>
      <c r="B25" s="26" t="s">
        <v>54</v>
      </c>
      <c r="C25" s="8" t="s">
        <v>29</v>
      </c>
      <c r="D25" s="9" t="s">
        <v>30</v>
      </c>
      <c r="E25" s="24">
        <v>0</v>
      </c>
      <c r="F25" s="16">
        <f t="shared" ref="F25:F33" si="3">C25*E25</f>
        <v>0</v>
      </c>
      <c r="G25" s="15">
        <v>0</v>
      </c>
      <c r="H25" s="16">
        <f t="shared" si="1"/>
        <v>0</v>
      </c>
      <c r="I25" s="16">
        <f t="shared" si="2"/>
        <v>0</v>
      </c>
    </row>
    <row r="26" spans="1:9" s="5" customFormat="1" ht="13.5" thickBot="1" x14ac:dyDescent="0.25">
      <c r="A26" s="7" t="s">
        <v>21</v>
      </c>
      <c r="B26" s="26" t="s">
        <v>46</v>
      </c>
      <c r="C26" s="8" t="s">
        <v>29</v>
      </c>
      <c r="D26" s="9" t="s">
        <v>30</v>
      </c>
      <c r="E26" s="24">
        <v>0</v>
      </c>
      <c r="F26" s="16">
        <f t="shared" si="3"/>
        <v>0</v>
      </c>
      <c r="G26" s="15">
        <v>0</v>
      </c>
      <c r="H26" s="16">
        <f t="shared" si="1"/>
        <v>0</v>
      </c>
      <c r="I26" s="16">
        <f t="shared" si="2"/>
        <v>0</v>
      </c>
    </row>
    <row r="27" spans="1:9" s="5" customFormat="1" ht="13.5" thickBot="1" x14ac:dyDescent="0.25">
      <c r="A27" s="7" t="s">
        <v>22</v>
      </c>
      <c r="B27" s="26" t="s">
        <v>47</v>
      </c>
      <c r="C27" s="8" t="s">
        <v>31</v>
      </c>
      <c r="D27" s="9" t="s">
        <v>32</v>
      </c>
      <c r="E27" s="10">
        <v>0</v>
      </c>
      <c r="F27" s="16">
        <f>C27*E27</f>
        <v>0</v>
      </c>
      <c r="G27" s="15">
        <v>0</v>
      </c>
      <c r="H27" s="16">
        <f t="shared" si="1"/>
        <v>0</v>
      </c>
      <c r="I27" s="16">
        <f t="shared" si="2"/>
        <v>0</v>
      </c>
    </row>
    <row r="28" spans="1:9" s="5" customFormat="1" ht="13.5" thickBot="1" x14ac:dyDescent="0.25">
      <c r="A28" s="7" t="s">
        <v>23</v>
      </c>
      <c r="B28" s="26" t="s">
        <v>48</v>
      </c>
      <c r="C28" s="8" t="s">
        <v>31</v>
      </c>
      <c r="D28" s="9" t="s">
        <v>32</v>
      </c>
      <c r="E28" s="10">
        <v>0</v>
      </c>
      <c r="F28" s="16">
        <f t="shared" si="3"/>
        <v>0</v>
      </c>
      <c r="G28" s="15">
        <v>0</v>
      </c>
      <c r="H28" s="16">
        <f t="shared" si="1"/>
        <v>0</v>
      </c>
      <c r="I28" s="16">
        <f t="shared" si="2"/>
        <v>0</v>
      </c>
    </row>
    <row r="29" spans="1:9" s="5" customFormat="1" ht="13.5" thickBot="1" x14ac:dyDescent="0.25">
      <c r="A29" s="7" t="s">
        <v>24</v>
      </c>
      <c r="B29" s="26" t="s">
        <v>49</v>
      </c>
      <c r="C29" s="8" t="s">
        <v>31</v>
      </c>
      <c r="D29" s="9" t="s">
        <v>30</v>
      </c>
      <c r="E29" s="10">
        <v>0</v>
      </c>
      <c r="F29" s="16">
        <f t="shared" si="3"/>
        <v>0</v>
      </c>
      <c r="G29" s="15">
        <v>0</v>
      </c>
      <c r="H29" s="16">
        <f t="shared" si="1"/>
        <v>0</v>
      </c>
      <c r="I29" s="16">
        <f t="shared" si="2"/>
        <v>0</v>
      </c>
    </row>
    <row r="30" spans="1:9" s="5" customFormat="1" ht="13.5" thickBot="1" x14ac:dyDescent="0.25">
      <c r="A30" s="7" t="s">
        <v>25</v>
      </c>
      <c r="B30" s="26" t="s">
        <v>50</v>
      </c>
      <c r="C30" s="8" t="s">
        <v>31</v>
      </c>
      <c r="D30" s="9" t="s">
        <v>30</v>
      </c>
      <c r="E30" s="24">
        <v>0</v>
      </c>
      <c r="F30" s="16">
        <f t="shared" si="3"/>
        <v>0</v>
      </c>
      <c r="G30" s="15">
        <v>0</v>
      </c>
      <c r="H30" s="16">
        <f t="shared" si="1"/>
        <v>0</v>
      </c>
      <c r="I30" s="16">
        <f t="shared" si="2"/>
        <v>0</v>
      </c>
    </row>
    <row r="31" spans="1:9" s="5" customFormat="1" ht="13.5" thickBot="1" x14ac:dyDescent="0.25">
      <c r="A31" s="7" t="s">
        <v>26</v>
      </c>
      <c r="B31" s="26" t="s">
        <v>51</v>
      </c>
      <c r="C31" s="8" t="s">
        <v>29</v>
      </c>
      <c r="D31" s="9" t="s">
        <v>30</v>
      </c>
      <c r="E31" s="10">
        <v>0</v>
      </c>
      <c r="F31" s="16">
        <f t="shared" si="3"/>
        <v>0</v>
      </c>
      <c r="G31" s="15">
        <v>0</v>
      </c>
      <c r="H31" s="16">
        <f t="shared" si="1"/>
        <v>0</v>
      </c>
      <c r="I31" s="16">
        <f t="shared" si="2"/>
        <v>0</v>
      </c>
    </row>
    <row r="32" spans="1:9" s="5" customFormat="1" ht="13.5" thickBot="1" x14ac:dyDescent="0.25">
      <c r="A32" s="7" t="s">
        <v>27</v>
      </c>
      <c r="B32" s="26" t="s">
        <v>52</v>
      </c>
      <c r="C32" s="8" t="s">
        <v>31</v>
      </c>
      <c r="D32" s="9" t="s">
        <v>30</v>
      </c>
      <c r="E32" s="24">
        <v>0</v>
      </c>
      <c r="F32" s="16">
        <f t="shared" si="3"/>
        <v>0</v>
      </c>
      <c r="G32" s="15">
        <v>0</v>
      </c>
      <c r="H32" s="16">
        <f t="shared" si="1"/>
        <v>0</v>
      </c>
      <c r="I32" s="16">
        <f t="shared" si="2"/>
        <v>0</v>
      </c>
    </row>
    <row r="33" spans="1:9" s="5" customFormat="1" ht="13.5" thickBot="1" x14ac:dyDescent="0.25">
      <c r="A33" s="7" t="s">
        <v>28</v>
      </c>
      <c r="B33" s="27" t="s">
        <v>53</v>
      </c>
      <c r="C33" s="19" t="s">
        <v>31</v>
      </c>
      <c r="D33" s="20" t="s">
        <v>32</v>
      </c>
      <c r="E33" s="21">
        <v>0</v>
      </c>
      <c r="F33" s="22">
        <f t="shared" si="3"/>
        <v>0</v>
      </c>
      <c r="G33" s="23">
        <v>0</v>
      </c>
      <c r="H33" s="22">
        <f t="shared" si="1"/>
        <v>0</v>
      </c>
      <c r="I33" s="16">
        <f t="shared" si="2"/>
        <v>0</v>
      </c>
    </row>
    <row r="34" spans="1:9" s="5" customFormat="1" ht="21.75" customHeight="1" thickBot="1" x14ac:dyDescent="0.25">
      <c r="A34" s="6"/>
      <c r="B34" s="28" t="s">
        <v>35</v>
      </c>
      <c r="C34" s="29"/>
      <c r="D34" s="29"/>
      <c r="E34" s="29"/>
      <c r="F34" s="29"/>
      <c r="G34" s="29"/>
      <c r="H34" s="30"/>
      <c r="I34" s="25">
        <f>SUM(I18:I33)</f>
        <v>0</v>
      </c>
    </row>
    <row r="35" spans="1:9" s="5" customFormat="1" x14ac:dyDescent="0.2">
      <c r="B35" s="17"/>
      <c r="C35" s="17"/>
      <c r="D35" s="17"/>
      <c r="E35" s="17"/>
      <c r="F35" s="17"/>
      <c r="G35" s="17"/>
      <c r="H35" s="18"/>
      <c r="I35" s="18"/>
    </row>
    <row r="36" spans="1:9" x14ac:dyDescent="0.2">
      <c r="B36" t="s">
        <v>34</v>
      </c>
    </row>
  </sheetData>
  <mergeCells count="17">
    <mergeCell ref="A10:F10"/>
    <mergeCell ref="A5:B5"/>
    <mergeCell ref="A6:B6"/>
    <mergeCell ref="A7:B7"/>
    <mergeCell ref="A8:B8"/>
    <mergeCell ref="A9:H9"/>
    <mergeCell ref="A11:B11"/>
    <mergeCell ref="A13:B13"/>
    <mergeCell ref="A15:A17"/>
    <mergeCell ref="B15:B17"/>
    <mergeCell ref="C15:C17"/>
    <mergeCell ref="B34:H34"/>
    <mergeCell ref="E15:I15"/>
    <mergeCell ref="E16:F16"/>
    <mergeCell ref="G16:H16"/>
    <mergeCell ref="I16:I17"/>
    <mergeCell ref="D15:D17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Schmittová Pavlína</cp:lastModifiedBy>
  <cp:lastPrinted>2023-05-17T10:44:18Z</cp:lastPrinted>
  <dcterms:created xsi:type="dcterms:W3CDTF">2023-03-30T12:27:56Z</dcterms:created>
  <dcterms:modified xsi:type="dcterms:W3CDTF">2023-05-24T06:45:00Z</dcterms:modified>
</cp:coreProperties>
</file>